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G29" i="1"/>
  <c r="G30" i="1"/>
  <c r="G31" i="1"/>
  <c r="G32" i="1"/>
  <c r="G33" i="1"/>
  <c r="G17" i="1" l="1"/>
  <c r="I18" i="1" l="1"/>
  <c r="G18" i="1"/>
  <c r="I39" i="1" l="1"/>
  <c r="I38" i="1" s="1"/>
  <c r="I35" i="1" s="1"/>
  <c r="H39" i="1"/>
  <c r="H38" i="1" s="1"/>
  <c r="G39" i="1"/>
  <c r="G38" i="1" s="1"/>
  <c r="H35" i="1" l="1"/>
  <c r="H37" i="1"/>
  <c r="H36" i="1" s="1"/>
  <c r="I37" i="1"/>
  <c r="I36" i="1" s="1"/>
  <c r="G37" i="1"/>
  <c r="G36" i="1" s="1"/>
  <c r="G35" i="1"/>
  <c r="I34" i="1" l="1"/>
  <c r="H22" i="1" l="1"/>
  <c r="H21" i="1" s="1"/>
  <c r="H20" i="1" s="1"/>
  <c r="H19" i="1" s="1"/>
  <c r="H18" i="1" s="1"/>
  <c r="H17" i="1" s="1"/>
  <c r="J22" i="1"/>
  <c r="J21" i="1" s="1"/>
  <c r="J20" i="1" s="1"/>
  <c r="J19" i="1" s="1"/>
  <c r="J18" i="1" s="1"/>
  <c r="G41" i="1" l="1"/>
  <c r="H41" i="1"/>
  <c r="I33" i="1" l="1"/>
  <c r="I32" i="1" s="1"/>
  <c r="I31" i="1" s="1"/>
  <c r="I30" i="1" s="1"/>
  <c r="I29" i="1" s="1"/>
  <c r="I17" i="1" s="1"/>
  <c r="I41" i="1" l="1"/>
  <c r="J39" i="1"/>
  <c r="J38" i="1" s="1"/>
  <c r="J37" i="1" l="1"/>
  <c r="J36" i="1" s="1"/>
  <c r="J35" i="1"/>
  <c r="J17" i="1" s="1"/>
  <c r="J41" i="1" s="1"/>
</calcChain>
</file>

<file path=xl/sharedStrings.xml><?xml version="1.0" encoding="utf-8"?>
<sst xmlns="http://schemas.openxmlformats.org/spreadsheetml/2006/main" count="70" uniqueCount="42">
  <si>
    <t>Коды классификации расходов бюджета</t>
  </si>
  <si>
    <t>Наименование показателя</t>
  </si>
  <si>
    <t>Сумма</t>
  </si>
  <si>
    <t>Главный распорядитель средств бюджета</t>
  </si>
  <si>
    <t>раздел</t>
  </si>
  <si>
    <t>подраздел</t>
  </si>
  <si>
    <t>целевая статья</t>
  </si>
  <si>
    <t>вид расходов</t>
  </si>
  <si>
    <t>в том числе средства вышестоящих бюджетов</t>
  </si>
  <si>
    <t>Администрация Куйбышевского внутригородского района городского округа Самара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</si>
  <si>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</si>
  <si>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</si>
  <si>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</si>
  <si>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</si>
  <si>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Д300000000</t>
  </si>
  <si>
    <t>ИТОГО</t>
  </si>
  <si>
    <t>03</t>
  </si>
  <si>
    <t>05</t>
  </si>
  <si>
    <t>тыс. рублей</t>
  </si>
  <si>
    <t>к Решению Совета депутатов Куйбышевского внутригородского района</t>
  </si>
  <si>
    <t>городского округа Самара Самарской области</t>
  </si>
  <si>
    <t>01</t>
  </si>
  <si>
    <t>ОБЩЕГОСУДАРСТВЕННЫЕ ВОПРОСЫ</t>
  </si>
  <si>
    <t>Другие общегосударственные вопросы</t>
  </si>
  <si>
    <t>Д200000000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</si>
  <si>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</si>
  <si>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</si>
  <si>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</si>
  <si>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2023 год - всего</t>
  </si>
  <si>
    <t>НАЦИОНАЛЬНАЯ ЭКОНОМИКА</t>
  </si>
  <si>
    <t>Дорожное хозяйство (дорожные фонды)</t>
  </si>
  <si>
    <t>Д400000000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</si>
  <si>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</si>
  <si>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домов(внутригородских проездов), расположенных в границах Куйбышевского внутригородского района городского округа Самара" на 2018-2024 годы</t>
  </si>
  <si>
    <t>ОБРАЗОВАНИЕ</t>
  </si>
  <si>
    <t>Профессиональная подготовка, переподготовка и повышение квалификации</t>
  </si>
  <si>
    <t xml:space="preserve">ОБЪЕМ БЮДЖЕТНЫХ АССИГНОВАНИЙ НА ФИНАНСОВОЕ ОБЕСПЕЧЕНИЕ РЕАЛИЗАЦИИ
МУНИЦИПАЛЬНЫХ ПРОГРАММ КУЙБЫШЕВСКОГО ВНУТРИГОРОДСКОГО
РАЙОНА ГОРОДСКОГО ОКРУГА САМАРА В СОСТАВЕ ВЕДОМСТВЕННОЙ
СТРУКТУРЫ РАСХОДОВ БЮДЖЕТА КУЙБЫШЕВСКОГО ВНУТРИГОРОДСКОГО
РАЙОНА НА ПЛАНОВЫЙ ПЕРИОД 2023 И 2024 ГОДОВ
</t>
  </si>
  <si>
    <t>2024 год - всего</t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</si>
  <si>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Самара"" на 2018-2024 годы</t>
  </si>
  <si>
    <t>Приложение 10</t>
  </si>
  <si>
    <t>от «__» _________ 2022 г. №___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</si>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</sst>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00"/>
    <numFmt numFmtId="166" formatCode="00"/>
    <numFmt numFmtId="167" formatCode="#,##0.0_ ;\-#,##0.0\ "/>
    <numFmt numFmtId="168" formatCode="000\.00\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168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55;&#1088;&#1080;&#1083;&#1086;&#1078;&#1077;&#1085;&#1080;&#1077;%209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18">
          <cell r="Q18">
            <v>2719.2</v>
          </cell>
        </row>
        <row r="63">
          <cell r="V63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view="pageBreakPreview" zoomScale="85" zoomScaleNormal="85" zoomScaleSheetLayoutView="85" workbookViewId="0">
      <selection activeCell="H30" sqref="H30"/>
    </sheetView>
  </sheetViews>
  <sheetFormatPr defaultRowHeight="15.75" x14ac:dyDescent="0.25"/>
  <cols>
    <col min="1" max="1" width="15.7109375" style="3" customWidth="1"/>
    <col min="2" max="2" width="9.140625" style="3"/>
    <col min="3" max="3" width="11.28515625" style="3" customWidth="1"/>
    <col min="4" max="4" width="14.42578125" style="3" customWidth="1"/>
    <col min="5" max="5" width="10.42578125" style="3" customWidth="1"/>
    <col min="6" max="6" width="32" style="3" customWidth="1"/>
    <col min="7" max="7" width="10.5703125" style="3" bestFit="1" customWidth="1"/>
    <col min="8" max="8" width="15.5703125" style="3" customWidth="1"/>
    <col min="9" max="9" width="10.5703125" style="3" bestFit="1" customWidth="1"/>
    <col min="10" max="10" width="18" style="3" customWidth="1"/>
    <col min="11" max="16384" width="9.140625" style="3"/>
  </cols>
  <sheetData>
    <row r="1" spans="1:10" x14ac:dyDescent="0.25">
      <c r="E1" s="21" t="s">
        <v>39</v>
      </c>
      <c r="F1" s="21"/>
      <c r="G1" s="21"/>
      <c r="H1" s="21"/>
      <c r="I1" s="21"/>
      <c r="J1" s="21"/>
    </row>
    <row r="2" spans="1:10" x14ac:dyDescent="0.25">
      <c r="E2" s="21" t="s">
        <v>19</v>
      </c>
      <c r="F2" s="21"/>
      <c r="G2" s="21"/>
      <c r="H2" s="21"/>
      <c r="I2" s="21"/>
      <c r="J2" s="21"/>
    </row>
    <row r="3" spans="1:10" x14ac:dyDescent="0.25">
      <c r="E3" s="21" t="s">
        <v>20</v>
      </c>
      <c r="F3" s="21"/>
      <c r="G3" s="21"/>
      <c r="H3" s="21"/>
      <c r="I3" s="21"/>
      <c r="J3" s="21"/>
    </row>
    <row r="4" spans="1:10" x14ac:dyDescent="0.25">
      <c r="E4" s="21" t="s">
        <v>40</v>
      </c>
      <c r="F4" s="21"/>
      <c r="G4" s="21"/>
      <c r="H4" s="21"/>
      <c r="I4" s="21"/>
      <c r="J4" s="21"/>
    </row>
    <row r="5" spans="1:10" ht="15" customHeight="1" x14ac:dyDescent="0.25">
      <c r="H5" s="2"/>
      <c r="I5" s="2"/>
      <c r="J5" s="2"/>
    </row>
    <row r="6" spans="1:10" ht="24.75" customHeight="1" x14ac:dyDescent="0.25">
      <c r="E6" s="24" t="s">
        <v>41</v>
      </c>
      <c r="F6" s="25"/>
      <c r="H6" s="2"/>
      <c r="I6" s="2"/>
      <c r="J6" s="2"/>
    </row>
    <row r="7" spans="1:10" ht="12.75" customHeight="1" x14ac:dyDescent="0.25">
      <c r="B7" s="22" t="s">
        <v>36</v>
      </c>
      <c r="C7" s="23"/>
      <c r="D7" s="23"/>
      <c r="E7" s="23"/>
      <c r="F7" s="23"/>
      <c r="G7" s="23"/>
      <c r="H7" s="23"/>
      <c r="I7" s="23"/>
      <c r="J7" s="2"/>
    </row>
    <row r="8" spans="1:10" ht="15" customHeight="1" x14ac:dyDescent="0.25">
      <c r="B8" s="23"/>
      <c r="C8" s="23"/>
      <c r="D8" s="23"/>
      <c r="E8" s="23"/>
      <c r="F8" s="23"/>
      <c r="G8" s="23"/>
      <c r="H8" s="23"/>
      <c r="I8" s="23"/>
      <c r="J8" s="2"/>
    </row>
    <row r="9" spans="1:10" ht="15" customHeight="1" x14ac:dyDescent="0.25">
      <c r="B9" s="23"/>
      <c r="C9" s="23"/>
      <c r="D9" s="23"/>
      <c r="E9" s="23"/>
      <c r="F9" s="23"/>
      <c r="G9" s="23"/>
      <c r="H9" s="23"/>
      <c r="I9" s="23"/>
      <c r="J9" s="2"/>
    </row>
    <row r="10" spans="1:10" ht="15" customHeight="1" x14ac:dyDescent="0.25">
      <c r="B10" s="23"/>
      <c r="C10" s="23"/>
      <c r="D10" s="23"/>
      <c r="E10" s="23"/>
      <c r="F10" s="23"/>
      <c r="G10" s="23"/>
      <c r="H10" s="23"/>
      <c r="I10" s="23"/>
      <c r="J10" s="2"/>
    </row>
    <row r="11" spans="1:10" ht="15" customHeight="1" x14ac:dyDescent="0.25">
      <c r="B11" s="23"/>
      <c r="C11" s="23"/>
      <c r="D11" s="23"/>
      <c r="E11" s="23"/>
      <c r="F11" s="23"/>
      <c r="G11" s="23"/>
      <c r="H11" s="23"/>
      <c r="I11" s="23"/>
      <c r="J11" s="2"/>
    </row>
    <row r="12" spans="1:10" ht="25.5" customHeight="1" x14ac:dyDescent="0.25">
      <c r="B12" s="23"/>
      <c r="C12" s="23"/>
      <c r="D12" s="23"/>
      <c r="E12" s="23"/>
      <c r="F12" s="23"/>
      <c r="G12" s="23"/>
      <c r="H12" s="23"/>
      <c r="I12" s="23"/>
    </row>
    <row r="13" spans="1:10" x14ac:dyDescent="0.25">
      <c r="J13" s="1" t="s">
        <v>18</v>
      </c>
    </row>
    <row r="14" spans="1:10" x14ac:dyDescent="0.25">
      <c r="A14" s="20" t="s">
        <v>0</v>
      </c>
      <c r="B14" s="20"/>
      <c r="C14" s="20"/>
      <c r="D14" s="20"/>
      <c r="E14" s="20"/>
      <c r="F14" s="20" t="s">
        <v>1</v>
      </c>
      <c r="G14" s="20" t="s">
        <v>2</v>
      </c>
      <c r="H14" s="20"/>
      <c r="I14" s="20"/>
      <c r="J14" s="20"/>
    </row>
    <row r="15" spans="1:10" ht="63" x14ac:dyDescent="0.25">
      <c r="A15" s="4" t="s">
        <v>3</v>
      </c>
      <c r="B15" s="4" t="s">
        <v>4</v>
      </c>
      <c r="C15" s="4" t="s">
        <v>5</v>
      </c>
      <c r="D15" s="4" t="s">
        <v>6</v>
      </c>
      <c r="E15" s="4" t="s">
        <v>7</v>
      </c>
      <c r="F15" s="20"/>
      <c r="G15" s="4" t="s">
        <v>28</v>
      </c>
      <c r="H15" s="4" t="s">
        <v>8</v>
      </c>
      <c r="I15" s="4" t="s">
        <v>37</v>
      </c>
      <c r="J15" s="4" t="s">
        <v>8</v>
      </c>
    </row>
    <row r="16" spans="1:10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</row>
    <row r="17" spans="1:10" ht="63" x14ac:dyDescent="0.25">
      <c r="A17" s="4">
        <v>939</v>
      </c>
      <c r="B17" s="5"/>
      <c r="C17" s="5"/>
      <c r="D17" s="5"/>
      <c r="E17" s="5"/>
      <c r="F17" s="5" t="s">
        <v>9</v>
      </c>
      <c r="G17" s="16">
        <f>G18+G29+G35</f>
        <v>13161</v>
      </c>
      <c r="H17" s="16">
        <f>H18+H29+H35</f>
        <v>6861</v>
      </c>
      <c r="I17" s="16">
        <f>I18+I29+I35</f>
        <v>6300</v>
      </c>
      <c r="J17" s="16">
        <f>J18+J29+J35</f>
        <v>0</v>
      </c>
    </row>
    <row r="18" spans="1:10" ht="141.75" x14ac:dyDescent="0.25">
      <c r="A18" s="4">
        <v>939</v>
      </c>
      <c r="B18" s="5"/>
      <c r="C18" s="5"/>
      <c r="D18" s="5"/>
      <c r="E18" s="5"/>
      <c r="F18" s="6" t="s">
        <v>32</v>
      </c>
      <c r="G18" s="16">
        <f>G19+G24</f>
        <v>900</v>
      </c>
      <c r="H18" s="16">
        <f t="shared" ref="H18:J18" si="0">H19</f>
        <v>0</v>
      </c>
      <c r="I18" s="16">
        <f>I19+I24</f>
        <v>900</v>
      </c>
      <c r="J18" s="16">
        <f t="shared" si="0"/>
        <v>0</v>
      </c>
    </row>
    <row r="19" spans="1:10" ht="31.5" x14ac:dyDescent="0.25">
      <c r="A19" s="4">
        <v>939</v>
      </c>
      <c r="B19" s="7" t="s">
        <v>21</v>
      </c>
      <c r="C19" s="5"/>
      <c r="D19" s="5"/>
      <c r="E19" s="5"/>
      <c r="F19" s="6" t="s">
        <v>22</v>
      </c>
      <c r="G19" s="16">
        <v>800</v>
      </c>
      <c r="H19" s="16">
        <f t="shared" ref="H19:J19" si="1">H20</f>
        <v>0</v>
      </c>
      <c r="I19" s="16">
        <v>800</v>
      </c>
      <c r="J19" s="16">
        <f t="shared" si="1"/>
        <v>0</v>
      </c>
    </row>
    <row r="20" spans="1:10" ht="31.5" x14ac:dyDescent="0.25">
      <c r="A20" s="4">
        <v>939</v>
      </c>
      <c r="B20" s="8" t="s">
        <v>21</v>
      </c>
      <c r="C20" s="4">
        <v>13</v>
      </c>
      <c r="D20" s="5"/>
      <c r="E20" s="5"/>
      <c r="F20" s="6" t="s">
        <v>23</v>
      </c>
      <c r="G20" s="16">
        <v>800</v>
      </c>
      <c r="H20" s="16">
        <f t="shared" ref="H20:J20" si="2">H21</f>
        <v>0</v>
      </c>
      <c r="I20" s="16">
        <v>800</v>
      </c>
      <c r="J20" s="16">
        <f t="shared" si="2"/>
        <v>0</v>
      </c>
    </row>
    <row r="21" spans="1:10" ht="141.75" x14ac:dyDescent="0.25">
      <c r="A21" s="4">
        <v>939</v>
      </c>
      <c r="B21" s="7" t="s">
        <v>21</v>
      </c>
      <c r="C21" s="4">
        <v>13</v>
      </c>
      <c r="D21" s="4" t="s">
        <v>24</v>
      </c>
      <c r="E21" s="5"/>
      <c r="F21" s="6" t="s">
        <v>32</v>
      </c>
      <c r="G21" s="16">
        <v>800</v>
      </c>
      <c r="H21" s="16">
        <f t="shared" ref="H21:J21" si="3">H22</f>
        <v>0</v>
      </c>
      <c r="I21" s="16">
        <v>800</v>
      </c>
      <c r="J21" s="16">
        <f t="shared" si="3"/>
        <v>0</v>
      </c>
    </row>
    <row r="22" spans="1:10" ht="63" x14ac:dyDescent="0.25">
      <c r="A22" s="4">
        <v>939</v>
      </c>
      <c r="B22" s="8" t="s">
        <v>21</v>
      </c>
      <c r="C22" s="4">
        <v>13</v>
      </c>
      <c r="D22" s="4" t="s">
        <v>24</v>
      </c>
      <c r="E22" s="4">
        <v>200</v>
      </c>
      <c r="F22" s="6" t="s">
        <v>10</v>
      </c>
      <c r="G22" s="16">
        <v>800</v>
      </c>
      <c r="H22" s="16">
        <f t="shared" ref="H22:J22" si="4">H23</f>
        <v>0</v>
      </c>
      <c r="I22" s="16">
        <v>800</v>
      </c>
      <c r="J22" s="16">
        <f t="shared" si="4"/>
        <v>0</v>
      </c>
    </row>
    <row r="23" spans="1:10" ht="63" x14ac:dyDescent="0.25">
      <c r="A23" s="4">
        <v>939</v>
      </c>
      <c r="B23" s="7" t="s">
        <v>21</v>
      </c>
      <c r="C23" s="4">
        <v>13</v>
      </c>
      <c r="D23" s="4" t="s">
        <v>24</v>
      </c>
      <c r="E23" s="4">
        <v>240</v>
      </c>
      <c r="F23" s="6" t="s">
        <v>11</v>
      </c>
      <c r="G23" s="16">
        <v>800</v>
      </c>
      <c r="H23" s="16">
        <v>0</v>
      </c>
      <c r="I23" s="16">
        <v>800</v>
      </c>
      <c r="J23" s="16">
        <v>0</v>
      </c>
    </row>
    <row r="24" spans="1:10" x14ac:dyDescent="0.25">
      <c r="A24" s="15">
        <v>939</v>
      </c>
      <c r="B24" s="11">
        <v>7</v>
      </c>
      <c r="C24" s="11"/>
      <c r="D24" s="5"/>
      <c r="E24" s="5"/>
      <c r="F24" s="12" t="s">
        <v>34</v>
      </c>
      <c r="G24" s="17">
        <v>100</v>
      </c>
      <c r="H24" s="18">
        <v>0</v>
      </c>
      <c r="I24" s="17">
        <v>100</v>
      </c>
      <c r="J24" s="19">
        <v>0</v>
      </c>
    </row>
    <row r="25" spans="1:10" ht="47.25" x14ac:dyDescent="0.25">
      <c r="A25" s="15">
        <v>939</v>
      </c>
      <c r="B25" s="11">
        <v>7</v>
      </c>
      <c r="C25" s="11">
        <v>5</v>
      </c>
      <c r="D25" s="5"/>
      <c r="E25" s="5"/>
      <c r="F25" s="12" t="s">
        <v>35</v>
      </c>
      <c r="G25" s="17">
        <v>100</v>
      </c>
      <c r="H25" s="18">
        <v>0</v>
      </c>
      <c r="I25" s="17">
        <v>100</v>
      </c>
      <c r="J25" s="19">
        <v>0</v>
      </c>
    </row>
    <row r="26" spans="1:10" ht="141.75" x14ac:dyDescent="0.25">
      <c r="A26" s="15">
        <v>939</v>
      </c>
      <c r="B26" s="11">
        <v>7</v>
      </c>
      <c r="C26" s="11">
        <v>5</v>
      </c>
      <c r="D26" s="15" t="s">
        <v>24</v>
      </c>
      <c r="E26" s="5"/>
      <c r="F26" s="12" t="s">
        <v>32</v>
      </c>
      <c r="G26" s="17">
        <v>100</v>
      </c>
      <c r="H26" s="18">
        <v>0</v>
      </c>
      <c r="I26" s="17">
        <v>100</v>
      </c>
      <c r="J26" s="19">
        <v>0</v>
      </c>
    </row>
    <row r="27" spans="1:10" ht="63" x14ac:dyDescent="0.25">
      <c r="A27" s="15">
        <v>939</v>
      </c>
      <c r="B27" s="11">
        <v>7</v>
      </c>
      <c r="C27" s="11">
        <v>5</v>
      </c>
      <c r="D27" s="15" t="s">
        <v>24</v>
      </c>
      <c r="E27" s="15">
        <v>200</v>
      </c>
      <c r="F27" s="12" t="s">
        <v>10</v>
      </c>
      <c r="G27" s="17">
        <v>100</v>
      </c>
      <c r="H27" s="18">
        <v>0</v>
      </c>
      <c r="I27" s="17">
        <v>100</v>
      </c>
      <c r="J27" s="19">
        <v>0</v>
      </c>
    </row>
    <row r="28" spans="1:10" ht="63" x14ac:dyDescent="0.25">
      <c r="A28" s="15">
        <v>939</v>
      </c>
      <c r="B28" s="11">
        <v>7</v>
      </c>
      <c r="C28" s="11">
        <v>5</v>
      </c>
      <c r="D28" s="15" t="s">
        <v>24</v>
      </c>
      <c r="E28" s="15">
        <v>240</v>
      </c>
      <c r="F28" s="12" t="s">
        <v>11</v>
      </c>
      <c r="G28" s="17">
        <v>100</v>
      </c>
      <c r="H28" s="18">
        <v>0</v>
      </c>
      <c r="I28" s="17">
        <v>100</v>
      </c>
      <c r="J28" s="19">
        <v>0</v>
      </c>
    </row>
    <row r="29" spans="1:10" ht="94.5" x14ac:dyDescent="0.25">
      <c r="A29" s="4">
        <v>939</v>
      </c>
      <c r="B29" s="4"/>
      <c r="C29" s="4"/>
      <c r="D29" s="4"/>
      <c r="E29" s="4"/>
      <c r="F29" s="9" t="s">
        <v>27</v>
      </c>
      <c r="G29" s="16">
        <f>G30</f>
        <v>10861</v>
      </c>
      <c r="H29" s="16">
        <f>H30</f>
        <v>6861</v>
      </c>
      <c r="I29" s="16">
        <f>I30</f>
        <v>4000</v>
      </c>
      <c r="J29" s="16">
        <v>0</v>
      </c>
    </row>
    <row r="30" spans="1:10" ht="47.25" x14ac:dyDescent="0.25">
      <c r="A30" s="4">
        <v>939</v>
      </c>
      <c r="B30" s="8" t="s">
        <v>17</v>
      </c>
      <c r="C30" s="4"/>
      <c r="D30" s="4"/>
      <c r="E30" s="4"/>
      <c r="F30" s="5" t="s">
        <v>12</v>
      </c>
      <c r="G30" s="16">
        <f>G31</f>
        <v>10861</v>
      </c>
      <c r="H30" s="16">
        <f>H31</f>
        <v>6861</v>
      </c>
      <c r="I30" s="16">
        <f>I31</f>
        <v>4000</v>
      </c>
      <c r="J30" s="16">
        <v>0</v>
      </c>
    </row>
    <row r="31" spans="1:10" x14ac:dyDescent="0.25">
      <c r="A31" s="4">
        <v>939</v>
      </c>
      <c r="B31" s="8" t="s">
        <v>17</v>
      </c>
      <c r="C31" s="8" t="s">
        <v>16</v>
      </c>
      <c r="D31" s="4"/>
      <c r="E31" s="4"/>
      <c r="F31" s="5" t="s">
        <v>13</v>
      </c>
      <c r="G31" s="16">
        <f>G32</f>
        <v>10861</v>
      </c>
      <c r="H31" s="16">
        <f>H32</f>
        <v>6861</v>
      </c>
      <c r="I31" s="16">
        <f>I32</f>
        <v>4000</v>
      </c>
      <c r="J31" s="16">
        <v>0</v>
      </c>
    </row>
    <row r="32" spans="1:10" ht="94.5" x14ac:dyDescent="0.25">
      <c r="A32" s="4">
        <v>939</v>
      </c>
      <c r="B32" s="8" t="s">
        <v>17</v>
      </c>
      <c r="C32" s="8" t="s">
        <v>16</v>
      </c>
      <c r="D32" s="4" t="s">
        <v>14</v>
      </c>
      <c r="E32" s="4"/>
      <c r="F32" s="5" t="s">
        <v>27</v>
      </c>
      <c r="G32" s="16">
        <f>G33</f>
        <v>10861</v>
      </c>
      <c r="H32" s="16">
        <f>H33</f>
        <v>6861</v>
      </c>
      <c r="I32" s="16">
        <f>I33</f>
        <v>4000</v>
      </c>
      <c r="J32" s="16">
        <v>0</v>
      </c>
    </row>
    <row r="33" spans="1:10" ht="78.75" x14ac:dyDescent="0.25">
      <c r="A33" s="4">
        <v>939</v>
      </c>
      <c r="B33" s="8" t="s">
        <v>17</v>
      </c>
      <c r="C33" s="8" t="s">
        <v>16</v>
      </c>
      <c r="D33" s="4" t="s">
        <v>14</v>
      </c>
      <c r="E33" s="4">
        <v>600</v>
      </c>
      <c r="F33" s="5" t="s">
        <v>25</v>
      </c>
      <c r="G33" s="16">
        <f>G34</f>
        <v>10861</v>
      </c>
      <c r="H33" s="16">
        <f>H34</f>
        <v>6861</v>
      </c>
      <c r="I33" s="16">
        <f>I34</f>
        <v>4000</v>
      </c>
      <c r="J33" s="16">
        <v>0</v>
      </c>
    </row>
    <row r="34" spans="1:10" ht="31.5" x14ac:dyDescent="0.25">
      <c r="A34" s="4">
        <v>939</v>
      </c>
      <c r="B34" s="8" t="s">
        <v>17</v>
      </c>
      <c r="C34" s="8" t="s">
        <v>16</v>
      </c>
      <c r="D34" s="4" t="s">
        <v>14</v>
      </c>
      <c r="E34" s="4">
        <v>610</v>
      </c>
      <c r="F34" s="5" t="s">
        <v>26</v>
      </c>
      <c r="G34" s="16">
        <v>10861</v>
      </c>
      <c r="H34" s="16">
        <v>6861</v>
      </c>
      <c r="I34" s="16">
        <f>[1]Новый_2!$V$63</f>
        <v>4000</v>
      </c>
      <c r="J34" s="16">
        <v>0</v>
      </c>
    </row>
    <row r="35" spans="1:10" customFormat="1" ht="236.25" x14ac:dyDescent="0.25">
      <c r="A35" s="10">
        <v>939</v>
      </c>
      <c r="B35" s="11"/>
      <c r="C35" s="11"/>
      <c r="D35" s="4"/>
      <c r="E35" s="4"/>
      <c r="F35" s="12" t="s">
        <v>33</v>
      </c>
      <c r="G35" s="18">
        <f>G38</f>
        <v>1400</v>
      </c>
      <c r="H35" s="18">
        <f t="shared" ref="H35:J35" si="5">H38</f>
        <v>0</v>
      </c>
      <c r="I35" s="18">
        <f t="shared" si="5"/>
        <v>1400</v>
      </c>
      <c r="J35" s="18">
        <f t="shared" si="5"/>
        <v>0</v>
      </c>
    </row>
    <row r="36" spans="1:10" customFormat="1" ht="31.5" x14ac:dyDescent="0.25">
      <c r="A36" s="10">
        <v>939</v>
      </c>
      <c r="B36" s="11">
        <v>4</v>
      </c>
      <c r="C36" s="11"/>
      <c r="D36" s="4"/>
      <c r="E36" s="4"/>
      <c r="F36" s="12" t="s">
        <v>29</v>
      </c>
      <c r="G36" s="17">
        <f t="shared" ref="G36:J39" si="6">G37</f>
        <v>1400</v>
      </c>
      <c r="H36" s="17">
        <f t="shared" si="6"/>
        <v>0</v>
      </c>
      <c r="I36" s="17">
        <f t="shared" si="6"/>
        <v>1400</v>
      </c>
      <c r="J36" s="17">
        <f t="shared" si="6"/>
        <v>0</v>
      </c>
    </row>
    <row r="37" spans="1:10" customFormat="1" ht="31.5" x14ac:dyDescent="0.25">
      <c r="A37" s="10">
        <v>939</v>
      </c>
      <c r="B37" s="11">
        <v>4</v>
      </c>
      <c r="C37" s="11">
        <v>9</v>
      </c>
      <c r="D37" s="4"/>
      <c r="E37" s="4"/>
      <c r="F37" s="13" t="s">
        <v>30</v>
      </c>
      <c r="G37" s="17">
        <f>G47+G38</f>
        <v>1400</v>
      </c>
      <c r="H37" s="17">
        <f>H47+H38</f>
        <v>0</v>
      </c>
      <c r="I37" s="17">
        <f>I47+I38</f>
        <v>1400</v>
      </c>
      <c r="J37" s="17">
        <f>J47+J38</f>
        <v>0</v>
      </c>
    </row>
    <row r="38" spans="1:10" customFormat="1" ht="236.25" x14ac:dyDescent="0.25">
      <c r="A38" s="10">
        <v>939</v>
      </c>
      <c r="B38" s="11">
        <v>4</v>
      </c>
      <c r="C38" s="11">
        <v>9</v>
      </c>
      <c r="D38" s="4" t="s">
        <v>31</v>
      </c>
      <c r="E38" s="4"/>
      <c r="F38" s="12" t="s">
        <v>38</v>
      </c>
      <c r="G38" s="18">
        <f t="shared" si="6"/>
        <v>1400</v>
      </c>
      <c r="H38" s="18">
        <f t="shared" si="6"/>
        <v>0</v>
      </c>
      <c r="I38" s="18">
        <f t="shared" si="6"/>
        <v>1400</v>
      </c>
      <c r="J38" s="18">
        <f t="shared" si="6"/>
        <v>0</v>
      </c>
    </row>
    <row r="39" spans="1:10" customFormat="1" ht="78.75" x14ac:dyDescent="0.25">
      <c r="A39" s="10">
        <v>939</v>
      </c>
      <c r="B39" s="11">
        <v>4</v>
      </c>
      <c r="C39" s="11">
        <v>9</v>
      </c>
      <c r="D39" s="4" t="s">
        <v>31</v>
      </c>
      <c r="E39" s="4">
        <v>600</v>
      </c>
      <c r="F39" s="12" t="s">
        <v>25</v>
      </c>
      <c r="G39" s="18">
        <f t="shared" si="6"/>
        <v>1400</v>
      </c>
      <c r="H39" s="18">
        <f t="shared" si="6"/>
        <v>0</v>
      </c>
      <c r="I39" s="18">
        <f t="shared" si="6"/>
        <v>1400</v>
      </c>
      <c r="J39" s="18">
        <f t="shared" si="6"/>
        <v>0</v>
      </c>
    </row>
    <row r="40" spans="1:10" customFormat="1" ht="31.5" x14ac:dyDescent="0.25">
      <c r="A40" s="10">
        <v>939</v>
      </c>
      <c r="B40" s="11">
        <v>4</v>
      </c>
      <c r="C40" s="11">
        <v>9</v>
      </c>
      <c r="D40" s="4" t="s">
        <v>31</v>
      </c>
      <c r="E40" s="4">
        <v>610</v>
      </c>
      <c r="F40" s="12" t="s">
        <v>26</v>
      </c>
      <c r="G40" s="17">
        <v>1400</v>
      </c>
      <c r="H40" s="18">
        <v>0</v>
      </c>
      <c r="I40" s="17">
        <v>1400</v>
      </c>
      <c r="J40" s="19">
        <v>0</v>
      </c>
    </row>
    <row r="41" spans="1:10" x14ac:dyDescent="0.25">
      <c r="A41" s="5"/>
      <c r="B41" s="5"/>
      <c r="C41" s="5"/>
      <c r="D41" s="5"/>
      <c r="E41" s="5"/>
      <c r="F41" s="14" t="s">
        <v>15</v>
      </c>
      <c r="G41" s="16">
        <f>G17</f>
        <v>13161</v>
      </c>
      <c r="H41" s="16">
        <f t="shared" ref="H41:J41" si="7">H17</f>
        <v>6861</v>
      </c>
      <c r="I41" s="16">
        <f t="shared" si="7"/>
        <v>6300</v>
      </c>
      <c r="J41" s="16">
        <f t="shared" si="7"/>
        <v>0</v>
      </c>
    </row>
  </sheetData>
  <mergeCells count="9">
    <mergeCell ref="A14:E14"/>
    <mergeCell ref="F14:F15"/>
    <mergeCell ref="G14:J14"/>
    <mergeCell ref="E1:J1"/>
    <mergeCell ref="E2:J2"/>
    <mergeCell ref="E3:J3"/>
    <mergeCell ref="E4:J4"/>
    <mergeCell ref="B7:I12"/>
    <mergeCell ref="E6:F6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2022-09-19T10:42:07Z</dcterms:modified>
</cp:coreProperties>
</file>